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eghzadeh\Downloads\attachments-ofmfunky\"/>
    </mc:Choice>
  </mc:AlternateContent>
  <xr:revisionPtr revIDLastSave="0" documentId="13_ncr:1_{6A81568E-91F6-4B01-9D66-599C95CA41FF}" xr6:coauthVersionLast="36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شرکتی 11" sheetId="1" r:id="rId1"/>
  </sheets>
  <definedNames>
    <definedName name="_xlnm.Print_Area" localSheetId="0">'شرکتی 11'!$B$2:$P$37</definedName>
    <definedName name="_xlnm.Print_Titles" localSheetId="0">'شرکتی 11'!$1:$2</definedName>
  </definedNames>
  <calcPr calcId="191029"/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M36" i="1"/>
</calcChain>
</file>

<file path=xl/sharedStrings.xml><?xml version="1.0" encoding="utf-8"?>
<sst xmlns="http://schemas.openxmlformats.org/spreadsheetml/2006/main" count="74" uniqueCount="47">
  <si>
    <t>نسبت خسارت</t>
  </si>
  <si>
    <t>حق بیمه تولیدی</t>
  </si>
  <si>
    <t>تغییر به واحد</t>
  </si>
  <si>
    <t xml:space="preserve"> % مقدار</t>
  </si>
  <si>
    <t>% سهم از کل</t>
  </si>
  <si>
    <t xml:space="preserve"> % نرخ رشد</t>
  </si>
  <si>
    <t>تعداد</t>
  </si>
  <si>
    <t>مقدار به میلیون ریال</t>
  </si>
  <si>
    <t>شرکت بیمه</t>
  </si>
  <si>
    <t>خسارت پرداختی</t>
  </si>
  <si>
    <t>تعداد موارد خسارت</t>
  </si>
  <si>
    <t xml:space="preserve">تعداد بیمه نامه صادره </t>
  </si>
  <si>
    <t xml:space="preserve"> ايران</t>
  </si>
  <si>
    <t xml:space="preserve"> آسيا</t>
  </si>
  <si>
    <t xml:space="preserve"> دانا</t>
  </si>
  <si>
    <t xml:space="preserve"> دي</t>
  </si>
  <si>
    <t xml:space="preserve"> البرز</t>
  </si>
  <si>
    <t xml:space="preserve"> كوثر</t>
  </si>
  <si>
    <t xml:space="preserve"> ملت</t>
  </si>
  <si>
    <t xml:space="preserve"> پاسارگاد</t>
  </si>
  <si>
    <t xml:space="preserve"> پارسيان</t>
  </si>
  <si>
    <t xml:space="preserve"> معلم</t>
  </si>
  <si>
    <t xml:space="preserve"> سينا</t>
  </si>
  <si>
    <t xml:space="preserve"> سامان</t>
  </si>
  <si>
    <t xml:space="preserve"> ما</t>
  </si>
  <si>
    <t xml:space="preserve"> رازي</t>
  </si>
  <si>
    <t xml:space="preserve"> كارآفرين</t>
  </si>
  <si>
    <t xml:space="preserve"> تجارت نو</t>
  </si>
  <si>
    <t xml:space="preserve"> سرمد</t>
  </si>
  <si>
    <t xml:space="preserve"> نوين</t>
  </si>
  <si>
    <t xml:space="preserve"> زندگی کاریزما</t>
  </si>
  <si>
    <t xml:space="preserve"> زندگي باران</t>
  </si>
  <si>
    <t xml:space="preserve"> تعاون</t>
  </si>
  <si>
    <t xml:space="preserve"> ميهن</t>
  </si>
  <si>
    <t xml:space="preserve"> آرمان</t>
  </si>
  <si>
    <t xml:space="preserve"> حافظ</t>
  </si>
  <si>
    <t xml:space="preserve"> آسماري</t>
  </si>
  <si>
    <t>خاورميانه</t>
  </si>
  <si>
    <t xml:space="preserve"> اميد</t>
  </si>
  <si>
    <t>حكمت صبا</t>
  </si>
  <si>
    <t>-</t>
  </si>
  <si>
    <t xml:space="preserve"> پردیس</t>
  </si>
  <si>
    <t xml:space="preserve"> هوشمند فردا</t>
  </si>
  <si>
    <t xml:space="preserve"> زندگی هامرز</t>
  </si>
  <si>
    <t>جمع کل</t>
  </si>
  <si>
    <t xml:space="preserve"> زندگی آگاه</t>
  </si>
  <si>
    <t>آمار عملکرد شرکت‌هاي بيمه در یازده ماهه اول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</si>
</sst>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0409]0.00;\(0.00\)"/>
    <numFmt numFmtId="165" formatCode="[$-10409]#,##0;\-#,##0"/>
    <numFmt numFmtId="166" formatCode="[$-10409]0.000;\(0.000\)"/>
    <numFmt numFmtId="167" formatCode="0.00_);\(0.00\)"/>
    <numFmt numFmtId="168" formatCode="0.0_);\(0.0\)"/>
    <numFmt numFmtId="169" formatCode="[$-10409]0.0000;\(0.0000\)"/>
    <numFmt numFmtId="170" formatCode="[$-10409]0.00000;\(0.00000\)"/>
  </numFmts>
  <fonts count="10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Tahoma"/>
      <family val="2"/>
      <charset val="178"/>
    </font>
    <font>
      <b/>
      <sz val="11"/>
      <name val="Arial"/>
      <family val="2"/>
      <charset val="178"/>
    </font>
    <font>
      <b/>
      <sz val="10"/>
      <color rgb="FF000000"/>
      <name val="Tahoma"/>
      <family val="2"/>
    </font>
    <font>
      <b/>
      <sz val="10"/>
      <name val="Arial"/>
      <family val="2"/>
      <charset val="178"/>
    </font>
    <font>
      <sz val="10"/>
      <color rgb="FF000000"/>
      <name val="Tahoma"/>
      <family val="2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000000"/>
      <name val="Tahoma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vertical="top" wrapText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167" fontId="1" fillId="2" borderId="0" xfId="0" applyNumberFormat="1" applyFont="1" applyFill="1" applyBorder="1" applyAlignment="1">
      <alignment vertical="top" wrapText="1"/>
    </xf>
    <xf numFmtId="168" fontId="1" fillId="2" borderId="0" xfId="0" applyNumberFormat="1" applyFont="1" applyFill="1" applyBorder="1" applyAlignment="1">
      <alignment vertical="top" wrapText="1"/>
    </xf>
    <xf numFmtId="165" fontId="1" fillId="0" borderId="0" xfId="0" applyNumberFormat="1" applyFont="1" applyFill="1" applyBorder="1"/>
    <xf numFmtId="164" fontId="7" fillId="0" borderId="1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3" borderId="9" xfId="0" applyNumberFormat="1" applyFont="1" applyFill="1" applyBorder="1" applyAlignment="1">
      <alignment horizontal="center" vertical="center" wrapText="1" readingOrder="1"/>
    </xf>
    <xf numFmtId="165" fontId="7" fillId="0" borderId="3" xfId="0" applyNumberFormat="1" applyFont="1" applyBorder="1" applyAlignment="1">
      <alignment horizontal="center" vertical="center" wrapText="1" readingOrder="1"/>
    </xf>
    <xf numFmtId="0" fontId="6" fillId="3" borderId="13" xfId="0" applyNumberFormat="1" applyFont="1" applyFill="1" applyBorder="1" applyAlignment="1">
      <alignment horizontal="center" vertical="center" wrapText="1" readingOrder="1"/>
    </xf>
    <xf numFmtId="164" fontId="7" fillId="0" borderId="11" xfId="0" applyNumberFormat="1" applyFont="1" applyBorder="1" applyAlignment="1">
      <alignment horizontal="center" vertical="center" wrapText="1" readingOrder="1"/>
    </xf>
    <xf numFmtId="0" fontId="6" fillId="3" borderId="8" xfId="0" applyNumberFormat="1" applyFont="1" applyFill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5" fontId="7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166" fontId="7" fillId="0" borderId="11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0" borderId="17" xfId="0" applyNumberFormat="1" applyFont="1" applyBorder="1" applyAlignment="1">
      <alignment horizontal="center" vertical="center" wrapText="1" readingOrder="1"/>
    </xf>
    <xf numFmtId="164" fontId="7" fillId="0" borderId="18" xfId="0" applyNumberFormat="1" applyFont="1" applyBorder="1" applyAlignment="1">
      <alignment horizontal="center" vertical="center" wrapText="1" readingOrder="1"/>
    </xf>
    <xf numFmtId="165" fontId="7" fillId="0" borderId="19" xfId="0" applyNumberFormat="1" applyFont="1" applyBorder="1" applyAlignment="1">
      <alignment horizontal="center" vertical="center" wrapText="1" readingOrder="1"/>
    </xf>
    <xf numFmtId="165" fontId="7" fillId="0" borderId="16" xfId="0" applyNumberFormat="1" applyFont="1" applyBorder="1" applyAlignment="1">
      <alignment horizontal="center" vertical="center" wrapText="1" readingOrder="1"/>
    </xf>
    <xf numFmtId="166" fontId="7" fillId="0" borderId="16" xfId="0" applyNumberFormat="1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164" fontId="8" fillId="0" borderId="21" xfId="0" applyNumberFormat="1" applyFont="1" applyBorder="1" applyAlignment="1">
      <alignment horizontal="center" vertical="center" wrapText="1" readingOrder="1"/>
    </xf>
    <xf numFmtId="164" fontId="8" fillId="0" borderId="22" xfId="0" applyNumberFormat="1" applyFont="1" applyBorder="1" applyAlignment="1">
      <alignment horizontal="center" vertical="center" wrapText="1" readingOrder="1"/>
    </xf>
    <xf numFmtId="164" fontId="8" fillId="0" borderId="23" xfId="0" applyNumberFormat="1" applyFont="1" applyBorder="1" applyAlignment="1">
      <alignment horizontal="center" vertical="center" wrapText="1" readingOrder="1"/>
    </xf>
    <xf numFmtId="165" fontId="8" fillId="0" borderId="24" xfId="0" applyNumberFormat="1" applyFont="1" applyBorder="1" applyAlignment="1">
      <alignment horizontal="center" vertical="center" wrapText="1" readingOrder="1"/>
    </xf>
    <xf numFmtId="165" fontId="8" fillId="0" borderId="21" xfId="0" applyNumberFormat="1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164" fontId="7" fillId="0" borderId="15" xfId="0" applyNumberFormat="1" applyFont="1" applyBorder="1" applyAlignment="1">
      <alignment horizontal="center" vertical="center" wrapText="1" readingOrder="1"/>
    </xf>
    <xf numFmtId="164" fontId="7" fillId="0" borderId="25" xfId="0" applyNumberFormat="1" applyFont="1" applyBorder="1" applyAlignment="1">
      <alignment horizontal="center" vertical="center" wrapText="1" readingOrder="1"/>
    </xf>
    <xf numFmtId="164" fontId="7" fillId="0" borderId="26" xfId="0" applyNumberFormat="1" applyFont="1" applyBorder="1" applyAlignment="1">
      <alignment horizontal="center" vertical="center" wrapText="1" readingOrder="1"/>
    </xf>
    <xf numFmtId="165" fontId="7" fillId="0" borderId="27" xfId="0" applyNumberFormat="1" applyFont="1" applyBorder="1" applyAlignment="1">
      <alignment horizontal="center" vertical="center" wrapText="1" readingOrder="1"/>
    </xf>
    <xf numFmtId="165" fontId="7" fillId="0" borderId="15" xfId="0" applyNumberFormat="1" applyFont="1" applyBorder="1" applyAlignment="1">
      <alignment horizontal="center" vertical="center" wrapText="1" readingOrder="1"/>
    </xf>
    <xf numFmtId="0" fontId="7" fillId="0" borderId="28" xfId="0" applyFont="1" applyBorder="1" applyAlignment="1">
      <alignment horizontal="center" vertical="center" wrapText="1" readingOrder="1"/>
    </xf>
    <xf numFmtId="169" fontId="7" fillId="0" borderId="17" xfId="0" applyNumberFormat="1" applyFont="1" applyBorder="1" applyAlignment="1">
      <alignment horizontal="center" vertical="center" wrapText="1" readingOrder="1"/>
    </xf>
    <xf numFmtId="170" fontId="7" fillId="0" borderId="25" xfId="0" applyNumberFormat="1" applyFont="1" applyBorder="1" applyAlignment="1">
      <alignment horizontal="center" vertical="center" wrapText="1" readingOrder="1"/>
    </xf>
    <xf numFmtId="39" fontId="7" fillId="0" borderId="1" xfId="0" applyNumberFormat="1" applyFont="1" applyBorder="1" applyAlignment="1">
      <alignment horizontal="center" vertical="center" wrapText="1" readingOrder="1"/>
    </xf>
    <xf numFmtId="164" fontId="7" fillId="0" borderId="29" xfId="0" applyNumberFormat="1" applyFont="1" applyBorder="1" applyAlignment="1">
      <alignment horizontal="center" vertical="center" wrapText="1" readingOrder="1"/>
    </xf>
    <xf numFmtId="164" fontId="7" fillId="0" borderId="30" xfId="0" applyNumberFormat="1" applyFont="1" applyBorder="1" applyAlignment="1">
      <alignment horizontal="center" vertical="center" wrapText="1" readingOrder="1"/>
    </xf>
    <xf numFmtId="164" fontId="7" fillId="0" borderId="31" xfId="0" applyNumberFormat="1" applyFont="1" applyBorder="1" applyAlignment="1">
      <alignment horizontal="center" vertical="center" wrapText="1" readingOrder="1"/>
    </xf>
    <xf numFmtId="165" fontId="7" fillId="0" borderId="32" xfId="0" applyNumberFormat="1" applyFont="1" applyBorder="1" applyAlignment="1">
      <alignment horizontal="center" vertical="center" wrapText="1" readingOrder="1"/>
    </xf>
    <xf numFmtId="165" fontId="7" fillId="0" borderId="29" xfId="0" applyNumberFormat="1" applyFont="1" applyBorder="1" applyAlignment="1">
      <alignment horizontal="center" vertical="center" wrapText="1" readingOrder="1"/>
    </xf>
    <xf numFmtId="166" fontId="7" fillId="0" borderId="29" xfId="0" applyNumberFormat="1" applyFont="1" applyBorder="1" applyAlignment="1">
      <alignment horizontal="center" vertical="center" wrapText="1" readingOrder="1"/>
    </xf>
    <xf numFmtId="0" fontId="7" fillId="0" borderId="33" xfId="0" applyFont="1" applyBorder="1" applyAlignment="1">
      <alignment horizontal="center" vertical="center" wrapText="1" readingOrder="1"/>
    </xf>
    <xf numFmtId="169" fontId="7" fillId="0" borderId="15" xfId="0" applyNumberFormat="1" applyFont="1" applyBorder="1" applyAlignment="1">
      <alignment horizontal="center" vertical="center" wrapText="1" readingOrder="1"/>
    </xf>
    <xf numFmtId="169" fontId="7" fillId="0" borderId="30" xfId="0" applyNumberFormat="1" applyFont="1" applyBorder="1" applyAlignment="1">
      <alignment horizontal="center" vertical="center" wrapText="1" readingOrder="1"/>
    </xf>
    <xf numFmtId="164" fontId="1" fillId="0" borderId="0" xfId="0" applyNumberFormat="1" applyFont="1" applyFill="1" applyBorder="1"/>
    <xf numFmtId="0" fontId="6" fillId="3" borderId="35" xfId="0" applyNumberFormat="1" applyFont="1" applyFill="1" applyBorder="1" applyAlignment="1">
      <alignment horizontal="center" vertical="center" wrapText="1" readingOrder="1"/>
    </xf>
    <xf numFmtId="164" fontId="7" fillId="0" borderId="36" xfId="0" applyNumberFormat="1" applyFont="1" applyBorder="1" applyAlignment="1">
      <alignment horizontal="center" vertical="center" wrapText="1" readingOrder="2"/>
    </xf>
    <xf numFmtId="0" fontId="7" fillId="0" borderId="36" xfId="0" applyFont="1" applyBorder="1" applyAlignment="1">
      <alignment horizontal="center" vertical="center" wrapText="1" readingOrder="2"/>
    </xf>
    <xf numFmtId="164" fontId="7" fillId="0" borderId="37" xfId="0" applyNumberFormat="1" applyFont="1" applyBorder="1" applyAlignment="1">
      <alignment horizontal="center" vertical="center" wrapText="1" readingOrder="2"/>
    </xf>
    <xf numFmtId="164" fontId="7" fillId="0" borderId="38" xfId="0" applyNumberFormat="1" applyFont="1" applyBorder="1" applyAlignment="1">
      <alignment horizontal="center" vertical="center" wrapText="1" readingOrder="2"/>
    </xf>
    <xf numFmtId="164" fontId="7" fillId="0" borderId="39" xfId="0" applyNumberFormat="1" applyFont="1" applyBorder="1" applyAlignment="1">
      <alignment horizontal="center" vertical="center" wrapText="1" readingOrder="2"/>
    </xf>
    <xf numFmtId="164" fontId="8" fillId="0" borderId="40" xfId="0" applyNumberFormat="1" applyFont="1" applyBorder="1" applyAlignment="1">
      <alignment horizontal="center" vertical="center" wrapText="1" readingOrder="2"/>
    </xf>
    <xf numFmtId="0" fontId="6" fillId="3" borderId="34" xfId="0" applyNumberFormat="1" applyFont="1" applyFill="1" applyBorder="1" applyAlignment="1">
      <alignment horizontal="center" vertical="center" wrapText="1" readingOrder="1"/>
    </xf>
    <xf numFmtId="164" fontId="7" fillId="0" borderId="41" xfId="0" applyNumberFormat="1" applyFont="1" applyBorder="1" applyAlignment="1">
      <alignment horizontal="center" vertical="center" wrapText="1" readingOrder="1"/>
    </xf>
    <xf numFmtId="164" fontId="7" fillId="0" borderId="42" xfId="0" applyNumberFormat="1" applyFont="1" applyBorder="1" applyAlignment="1">
      <alignment horizontal="center" vertical="center" wrapText="1" readingOrder="1"/>
    </xf>
    <xf numFmtId="164" fontId="7" fillId="0" borderId="43" xfId="0" applyNumberFormat="1" applyFont="1" applyBorder="1" applyAlignment="1">
      <alignment horizontal="center" vertical="center" wrapText="1" readingOrder="1"/>
    </xf>
    <xf numFmtId="164" fontId="7" fillId="0" borderId="44" xfId="0" applyNumberFormat="1" applyFont="1" applyBorder="1" applyAlignment="1">
      <alignment horizontal="center" vertical="center" wrapText="1" readingOrder="1"/>
    </xf>
    <xf numFmtId="164" fontId="8" fillId="0" borderId="45" xfId="0" applyNumberFormat="1" applyFont="1" applyBorder="1" applyAlignment="1">
      <alignment horizontal="center" vertical="center" wrapText="1" readingOrder="1"/>
    </xf>
    <xf numFmtId="164" fontId="1" fillId="2" borderId="0" xfId="0" applyNumberFormat="1" applyFont="1" applyFill="1" applyBorder="1" applyAlignment="1">
      <alignment vertical="top" wrapText="1"/>
    </xf>
    <xf numFmtId="0" fontId="2" fillId="3" borderId="6" xfId="0" applyNumberFormat="1" applyFont="1" applyFill="1" applyBorder="1" applyAlignment="1">
      <alignment horizontal="center" vertical="center" wrapText="1" readingOrder="1"/>
    </xf>
    <xf numFmtId="0" fontId="2" fillId="3" borderId="1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5" fillId="3" borderId="5" xfId="0" applyNumberFormat="1" applyFont="1" applyFill="1" applyBorder="1" applyAlignment="1">
      <alignment vertical="center" wrapText="1"/>
    </xf>
    <xf numFmtId="0" fontId="4" fillId="3" borderId="1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0C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8</xdr:col>
      <xdr:colOff>1120140</xdr:colOff>
      <xdr:row>0</xdr:row>
      <xdr:rowOff>790574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0" y="0"/>
          <a:ext cx="100584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GridLines="0" tabSelected="1" zoomScaleNormal="100" workbookViewId="0">
      <selection activeCell="B2" sqref="B2:P2"/>
    </sheetView>
  </sheetViews>
  <sheetFormatPr defaultRowHeight="14.25" x14ac:dyDescent="0.2"/>
  <cols>
    <col min="1" max="1" width="4.42578125" customWidth="1"/>
    <col min="2" max="2" width="11.28515625" customWidth="1"/>
    <col min="3" max="3" width="9.85546875" customWidth="1"/>
    <col min="4" max="4" width="13.42578125" customWidth="1"/>
    <col min="5" max="5" width="13.140625" customWidth="1"/>
    <col min="6" max="6" width="14.7109375" customWidth="1"/>
    <col min="7" max="7" width="13.5703125" customWidth="1"/>
    <col min="8" max="8" width="12.5703125" customWidth="1"/>
    <col min="9" max="9" width="17.140625" customWidth="1"/>
    <col min="10" max="10" width="13.42578125" customWidth="1"/>
    <col min="11" max="11" width="11.28515625" customWidth="1"/>
    <col min="12" max="12" width="13.5703125" customWidth="1"/>
    <col min="13" max="13" width="13.42578125" customWidth="1"/>
    <col min="14" max="14" width="10.7109375" customWidth="1"/>
    <col min="15" max="15" width="17" customWidth="1"/>
    <col min="16" max="16" width="16.5703125" customWidth="1"/>
    <col min="17" max="17" width="9.140625" customWidth="1"/>
  </cols>
  <sheetData>
    <row r="1" spans="1:17" ht="6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7.5" customHeight="1" thickBot="1" x14ac:dyDescent="0.25">
      <c r="A2" s="1"/>
      <c r="B2" s="66" t="s">
        <v>46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1"/>
    </row>
    <row r="3" spans="1:17" ht="26.25" customHeight="1" thickBot="1" x14ac:dyDescent="0.25">
      <c r="A3" s="1"/>
      <c r="B3" s="68" t="s">
        <v>0</v>
      </c>
      <c r="C3" s="69"/>
      <c r="D3" s="70" t="s">
        <v>10</v>
      </c>
      <c r="E3" s="71"/>
      <c r="F3" s="71"/>
      <c r="G3" s="72" t="s">
        <v>9</v>
      </c>
      <c r="H3" s="69"/>
      <c r="I3" s="69"/>
      <c r="J3" s="70" t="s">
        <v>11</v>
      </c>
      <c r="K3" s="71"/>
      <c r="L3" s="71"/>
      <c r="M3" s="68" t="s">
        <v>1</v>
      </c>
      <c r="N3" s="69"/>
      <c r="O3" s="69"/>
      <c r="P3" s="64" t="s">
        <v>8</v>
      </c>
      <c r="Q3" s="1"/>
    </row>
    <row r="4" spans="1:17" ht="23.25" customHeight="1" thickBot="1" x14ac:dyDescent="0.25">
      <c r="A4" s="1"/>
      <c r="B4" s="50" t="s">
        <v>2</v>
      </c>
      <c r="C4" s="57" t="s">
        <v>3</v>
      </c>
      <c r="D4" s="10" t="s">
        <v>4</v>
      </c>
      <c r="E4" s="2" t="s">
        <v>5</v>
      </c>
      <c r="F4" s="8" t="s">
        <v>6</v>
      </c>
      <c r="G4" s="12" t="s">
        <v>4</v>
      </c>
      <c r="H4" s="12" t="s">
        <v>5</v>
      </c>
      <c r="I4" s="12" t="s">
        <v>7</v>
      </c>
      <c r="J4" s="10" t="s">
        <v>4</v>
      </c>
      <c r="K4" s="2" t="s">
        <v>5</v>
      </c>
      <c r="L4" s="8" t="s">
        <v>6</v>
      </c>
      <c r="M4" s="12" t="s">
        <v>4</v>
      </c>
      <c r="N4" s="12" t="s">
        <v>5</v>
      </c>
      <c r="O4" s="12" t="s">
        <v>7</v>
      </c>
      <c r="P4" s="65"/>
      <c r="Q4" s="1"/>
    </row>
    <row r="5" spans="1:17" ht="18" customHeight="1" x14ac:dyDescent="0.2">
      <c r="A5" s="1"/>
      <c r="B5" s="51">
        <v>1.1200000000000001</v>
      </c>
      <c r="C5" s="58">
        <v>60.31</v>
      </c>
      <c r="D5" s="11">
        <v>17.559999999999999</v>
      </c>
      <c r="E5" s="6">
        <v>20.5</v>
      </c>
      <c r="F5" s="9">
        <v>14476143</v>
      </c>
      <c r="G5" s="13">
        <f>I5/$I$37*100</f>
        <v>24.185320445116492</v>
      </c>
      <c r="H5" s="13">
        <v>44.19</v>
      </c>
      <c r="I5" s="14">
        <v>531689829</v>
      </c>
      <c r="J5" s="11">
        <f>L5/$L$37*100</f>
        <v>35.439614345130913</v>
      </c>
      <c r="K5" s="6">
        <v>1.87</v>
      </c>
      <c r="L5" s="9">
        <v>26830367</v>
      </c>
      <c r="M5" s="13">
        <f>O5/$O$37*100</f>
        <v>22.397944986372476</v>
      </c>
      <c r="N5" s="13">
        <v>41.5</v>
      </c>
      <c r="O5" s="14">
        <v>881539043</v>
      </c>
      <c r="P5" s="16" t="s">
        <v>12</v>
      </c>
      <c r="Q5" s="3"/>
    </row>
    <row r="6" spans="1:17" ht="18" customHeight="1" x14ac:dyDescent="0.2">
      <c r="A6" s="1"/>
      <c r="B6" s="51">
        <v>-7.34</v>
      </c>
      <c r="C6" s="58">
        <v>53.65</v>
      </c>
      <c r="D6" s="11">
        <v>2.94</v>
      </c>
      <c r="E6" s="6">
        <v>27.5</v>
      </c>
      <c r="F6" s="9">
        <v>2427019</v>
      </c>
      <c r="G6" s="13">
        <f t="shared" ref="G6:G36" si="0">I6/$I$37*100</f>
        <v>10.065358915662102</v>
      </c>
      <c r="H6" s="13">
        <v>40.89</v>
      </c>
      <c r="I6" s="14">
        <v>221276744</v>
      </c>
      <c r="J6" s="11">
        <f t="shared" ref="J6:J36" si="1">L6/$L$37*100</f>
        <v>13.964746083787958</v>
      </c>
      <c r="K6" s="6">
        <v>-4.0599999999999996</v>
      </c>
      <c r="L6" s="9">
        <v>10572329</v>
      </c>
      <c r="M6" s="13">
        <f t="shared" ref="M6:M35" si="2">O6/$O$37*100</f>
        <v>10.48023525399749</v>
      </c>
      <c r="N6" s="13">
        <v>60.18</v>
      </c>
      <c r="O6" s="14">
        <v>412481438</v>
      </c>
      <c r="P6" s="16" t="s">
        <v>13</v>
      </c>
      <c r="Q6" s="3"/>
    </row>
    <row r="7" spans="1:17" ht="18" customHeight="1" x14ac:dyDescent="0.2">
      <c r="A7" s="1"/>
      <c r="B7" s="51">
        <v>11.33</v>
      </c>
      <c r="C7" s="58">
        <v>68.08</v>
      </c>
      <c r="D7" s="11">
        <v>7.69</v>
      </c>
      <c r="E7" s="6">
        <v>-8.01</v>
      </c>
      <c r="F7" s="9">
        <v>6339252</v>
      </c>
      <c r="G7" s="13">
        <f t="shared" si="0"/>
        <v>11.498475179745769</v>
      </c>
      <c r="H7" s="13">
        <v>45.92</v>
      </c>
      <c r="I7" s="14">
        <v>252782356.80000001</v>
      </c>
      <c r="J7" s="11">
        <f t="shared" si="1"/>
        <v>8.4057982959815085</v>
      </c>
      <c r="K7" s="6">
        <v>-0.75</v>
      </c>
      <c r="L7" s="9">
        <v>6363801</v>
      </c>
      <c r="M7" s="13">
        <f t="shared" si="2"/>
        <v>9.4337051172788744</v>
      </c>
      <c r="N7" s="13">
        <v>21.64</v>
      </c>
      <c r="O7" s="14">
        <v>371292071.04000002</v>
      </c>
      <c r="P7" s="16" t="s">
        <v>14</v>
      </c>
      <c r="Q7" s="63"/>
    </row>
    <row r="8" spans="1:17" ht="18" customHeight="1" x14ac:dyDescent="0.2">
      <c r="A8" s="1"/>
      <c r="B8" s="51">
        <v>-2.5499999999999998</v>
      </c>
      <c r="C8" s="58">
        <v>59.97</v>
      </c>
      <c r="D8" s="11">
        <v>36.53</v>
      </c>
      <c r="E8" s="6">
        <v>11.33</v>
      </c>
      <c r="F8" s="9">
        <v>30112248</v>
      </c>
      <c r="G8" s="13">
        <f t="shared" si="0"/>
        <v>8.4061820807219529</v>
      </c>
      <c r="H8" s="13">
        <v>79.41</v>
      </c>
      <c r="I8" s="14">
        <v>184801418</v>
      </c>
      <c r="J8" s="11">
        <f t="shared" si="1"/>
        <v>3.2940743595889734</v>
      </c>
      <c r="K8" s="6">
        <v>175.27</v>
      </c>
      <c r="L8" s="9">
        <v>2493854</v>
      </c>
      <c r="M8" s="13">
        <f t="shared" si="2"/>
        <v>7.829343839678887</v>
      </c>
      <c r="N8" s="13">
        <v>87.03</v>
      </c>
      <c r="O8" s="14">
        <v>308147568</v>
      </c>
      <c r="P8" s="16" t="s">
        <v>15</v>
      </c>
      <c r="Q8" s="3"/>
    </row>
    <row r="9" spans="1:17" ht="18" customHeight="1" x14ac:dyDescent="0.2">
      <c r="A9" s="1"/>
      <c r="B9" s="51">
        <v>4.3600000000000003</v>
      </c>
      <c r="C9" s="58">
        <v>46.59</v>
      </c>
      <c r="D9" s="11">
        <v>2.4500000000000002</v>
      </c>
      <c r="E9" s="6">
        <v>38.24</v>
      </c>
      <c r="F9" s="9">
        <v>2019212</v>
      </c>
      <c r="G9" s="13">
        <f t="shared" si="0"/>
        <v>5.844188823667416</v>
      </c>
      <c r="H9" s="13">
        <v>66.959999999999994</v>
      </c>
      <c r="I9" s="14">
        <v>128478585.31999999</v>
      </c>
      <c r="J9" s="11">
        <f t="shared" si="1"/>
        <v>5.5520726230848325</v>
      </c>
      <c r="K9" s="6">
        <v>1.3</v>
      </c>
      <c r="L9" s="9">
        <v>4203323</v>
      </c>
      <c r="M9" s="13">
        <f t="shared" si="2"/>
        <v>7.0063167723016999</v>
      </c>
      <c r="N9" s="13">
        <v>51.34</v>
      </c>
      <c r="O9" s="14">
        <v>275754842.06999999</v>
      </c>
      <c r="P9" s="16" t="s">
        <v>16</v>
      </c>
      <c r="Q9" s="3"/>
    </row>
    <row r="10" spans="1:17" ht="18" customHeight="1" x14ac:dyDescent="0.2">
      <c r="A10" s="1"/>
      <c r="B10" s="51">
        <v>-10.06</v>
      </c>
      <c r="C10" s="58">
        <v>48.96</v>
      </c>
      <c r="D10" s="11">
        <v>4.13</v>
      </c>
      <c r="E10" s="6">
        <v>22.06</v>
      </c>
      <c r="F10" s="9">
        <v>3402229</v>
      </c>
      <c r="G10" s="13">
        <f t="shared" si="0"/>
        <v>5.1956418269491138</v>
      </c>
      <c r="H10" s="13">
        <v>63.52</v>
      </c>
      <c r="I10" s="14">
        <v>114220935</v>
      </c>
      <c r="J10" s="11">
        <f t="shared" si="1"/>
        <v>5.5822625875185024</v>
      </c>
      <c r="K10" s="6">
        <v>59.42</v>
      </c>
      <c r="L10" s="9">
        <v>4226179</v>
      </c>
      <c r="M10" s="13">
        <f t="shared" si="2"/>
        <v>5.9277278908959428</v>
      </c>
      <c r="N10" s="13">
        <v>97.12</v>
      </c>
      <c r="O10" s="14">
        <v>233303706</v>
      </c>
      <c r="P10" s="16" t="s">
        <v>17</v>
      </c>
      <c r="Q10" s="3"/>
    </row>
    <row r="11" spans="1:17" ht="18" customHeight="1" x14ac:dyDescent="0.2">
      <c r="A11" s="1"/>
      <c r="B11" s="51">
        <v>-18.739999999999998</v>
      </c>
      <c r="C11" s="58">
        <v>30.98</v>
      </c>
      <c r="D11" s="11">
        <v>6.12</v>
      </c>
      <c r="E11" s="6">
        <v>214.02</v>
      </c>
      <c r="F11" s="9">
        <v>5047766</v>
      </c>
      <c r="G11" s="13">
        <f t="shared" si="0"/>
        <v>2.6278621169665768</v>
      </c>
      <c r="H11" s="13">
        <v>172.67</v>
      </c>
      <c r="I11" s="14">
        <v>57770893</v>
      </c>
      <c r="J11" s="11">
        <f t="shared" si="1"/>
        <v>1.7904196976996016</v>
      </c>
      <c r="K11" s="6">
        <v>1.31</v>
      </c>
      <c r="L11" s="9">
        <v>1355478</v>
      </c>
      <c r="M11" s="13">
        <f t="shared" si="2"/>
        <v>4.7380137150946577</v>
      </c>
      <c r="N11" s="13">
        <v>337.64</v>
      </c>
      <c r="O11" s="14">
        <v>186478897</v>
      </c>
      <c r="P11" s="16" t="s">
        <v>18</v>
      </c>
      <c r="Q11" s="4"/>
    </row>
    <row r="12" spans="1:17" ht="18" customHeight="1" x14ac:dyDescent="0.2">
      <c r="A12" s="1"/>
      <c r="B12" s="51">
        <v>3.27</v>
      </c>
      <c r="C12" s="58">
        <v>41.21</v>
      </c>
      <c r="D12" s="11">
        <v>3.81</v>
      </c>
      <c r="E12" s="6">
        <v>18.420000000000002</v>
      </c>
      <c r="F12" s="9">
        <v>3136986</v>
      </c>
      <c r="G12" s="13">
        <f t="shared" si="0"/>
        <v>3.0530349924462432</v>
      </c>
      <c r="H12" s="13">
        <v>48.91</v>
      </c>
      <c r="I12" s="14">
        <v>67117889</v>
      </c>
      <c r="J12" s="11">
        <f t="shared" si="1"/>
        <v>2.8347248574268495</v>
      </c>
      <c r="K12" s="6">
        <v>-2.4500000000000002</v>
      </c>
      <c r="L12" s="9">
        <v>2146093</v>
      </c>
      <c r="M12" s="13">
        <f t="shared" si="2"/>
        <v>4.1379577519489068</v>
      </c>
      <c r="N12" s="13">
        <v>37.08</v>
      </c>
      <c r="O12" s="14">
        <v>162861875</v>
      </c>
      <c r="P12" s="16" t="s">
        <v>19</v>
      </c>
      <c r="Q12" s="4"/>
    </row>
    <row r="13" spans="1:17" ht="18" customHeight="1" x14ac:dyDescent="0.2">
      <c r="A13" s="1"/>
      <c r="B13" s="51">
        <v>6.22</v>
      </c>
      <c r="C13" s="58">
        <v>70.430000000000007</v>
      </c>
      <c r="D13" s="11">
        <v>1.27</v>
      </c>
      <c r="E13" s="6">
        <v>19.170000000000002</v>
      </c>
      <c r="F13" s="9">
        <v>1047186</v>
      </c>
      <c r="G13" s="13">
        <f t="shared" si="0"/>
        <v>4.9333397716897771</v>
      </c>
      <c r="H13" s="13">
        <v>56.3</v>
      </c>
      <c r="I13" s="14">
        <v>108454489.39</v>
      </c>
      <c r="J13" s="11">
        <f t="shared" si="1"/>
        <v>4.0093715165584412</v>
      </c>
      <c r="K13" s="6">
        <v>-3.36</v>
      </c>
      <c r="L13" s="9">
        <v>3035386</v>
      </c>
      <c r="M13" s="13">
        <f t="shared" si="2"/>
        <v>3.9123598184816673</v>
      </c>
      <c r="N13" s="13">
        <v>42.49</v>
      </c>
      <c r="O13" s="14">
        <v>153982784.24000001</v>
      </c>
      <c r="P13" s="16" t="s">
        <v>20</v>
      </c>
      <c r="Q13" s="4"/>
    </row>
    <row r="14" spans="1:17" ht="18" customHeight="1" x14ac:dyDescent="0.2">
      <c r="A14" s="1"/>
      <c r="B14" s="51">
        <v>-2.21</v>
      </c>
      <c r="C14" s="58">
        <v>50.42</v>
      </c>
      <c r="D14" s="11">
        <v>3.06</v>
      </c>
      <c r="E14" s="6">
        <v>311.67</v>
      </c>
      <c r="F14" s="9">
        <v>2518230</v>
      </c>
      <c r="G14" s="13">
        <f t="shared" si="0"/>
        <v>3.0125738649117353</v>
      </c>
      <c r="H14" s="13">
        <v>77.14</v>
      </c>
      <c r="I14" s="14">
        <v>66228392</v>
      </c>
      <c r="J14" s="11">
        <f t="shared" si="1"/>
        <v>2.1037277565801236</v>
      </c>
      <c r="K14" s="6">
        <v>-3.11</v>
      </c>
      <c r="L14" s="9">
        <v>1592675</v>
      </c>
      <c r="M14" s="13">
        <f t="shared" si="2"/>
        <v>3.3370676380300437</v>
      </c>
      <c r="N14" s="13">
        <v>84.88</v>
      </c>
      <c r="O14" s="14">
        <v>131340416</v>
      </c>
      <c r="P14" s="16" t="s">
        <v>21</v>
      </c>
      <c r="Q14" s="4"/>
    </row>
    <row r="15" spans="1:17" ht="18" customHeight="1" x14ac:dyDescent="0.2">
      <c r="A15" s="1"/>
      <c r="B15" s="51">
        <v>9.0399999999999991</v>
      </c>
      <c r="C15" s="58">
        <v>75.02</v>
      </c>
      <c r="D15" s="11">
        <v>1.62</v>
      </c>
      <c r="E15" s="6">
        <v>78.73</v>
      </c>
      <c r="F15" s="9">
        <v>1336128</v>
      </c>
      <c r="G15" s="13">
        <f t="shared" si="0"/>
        <v>3.8774711603500447</v>
      </c>
      <c r="H15" s="13">
        <v>68.010000000000005</v>
      </c>
      <c r="I15" s="14">
        <v>85242285</v>
      </c>
      <c r="J15" s="11">
        <f t="shared" si="1"/>
        <v>1.8707844953926953</v>
      </c>
      <c r="K15" s="6">
        <v>43.3</v>
      </c>
      <c r="L15" s="9">
        <v>1416320</v>
      </c>
      <c r="M15" s="13">
        <f t="shared" si="2"/>
        <v>2.8868867232573114</v>
      </c>
      <c r="N15" s="13">
        <v>47.77</v>
      </c>
      <c r="O15" s="14">
        <v>113622181</v>
      </c>
      <c r="P15" s="16" t="s">
        <v>22</v>
      </c>
      <c r="Q15" s="4"/>
    </row>
    <row r="16" spans="1:17" ht="18" customHeight="1" x14ac:dyDescent="0.2">
      <c r="A16" s="1"/>
      <c r="B16" s="51">
        <v>7.88</v>
      </c>
      <c r="C16" s="58">
        <v>50.84</v>
      </c>
      <c r="D16" s="11">
        <v>4.5599999999999996</v>
      </c>
      <c r="E16" s="6">
        <v>46.25</v>
      </c>
      <c r="F16" s="9">
        <v>3754498</v>
      </c>
      <c r="G16" s="13">
        <f t="shared" si="0"/>
        <v>2.6144782404435465</v>
      </c>
      <c r="H16" s="13">
        <v>148.22</v>
      </c>
      <c r="I16" s="14">
        <v>57476662</v>
      </c>
      <c r="J16" s="11">
        <f t="shared" si="1"/>
        <v>4.0230227802275866</v>
      </c>
      <c r="K16" s="6">
        <v>35.49</v>
      </c>
      <c r="L16" s="9">
        <v>3045721</v>
      </c>
      <c r="M16" s="13">
        <f t="shared" si="2"/>
        <v>2.8725373016398859</v>
      </c>
      <c r="N16" s="13">
        <v>109.77</v>
      </c>
      <c r="O16" s="14">
        <v>113057416</v>
      </c>
      <c r="P16" s="16" t="s">
        <v>23</v>
      </c>
      <c r="Q16" s="4"/>
    </row>
    <row r="17" spans="1:17" ht="18" customHeight="1" x14ac:dyDescent="0.2">
      <c r="A17" s="1"/>
      <c r="B17" s="51">
        <v>13.56</v>
      </c>
      <c r="C17" s="58">
        <v>52.43</v>
      </c>
      <c r="D17" s="11">
        <v>1.43</v>
      </c>
      <c r="E17" s="6">
        <v>86.95</v>
      </c>
      <c r="F17" s="9">
        <v>1176357</v>
      </c>
      <c r="G17" s="13">
        <f t="shared" si="0"/>
        <v>2.1177332326587415</v>
      </c>
      <c r="H17" s="13">
        <v>80.36</v>
      </c>
      <c r="I17" s="14">
        <v>46556225</v>
      </c>
      <c r="J17" s="11">
        <f t="shared" si="1"/>
        <v>1.1445095297774348</v>
      </c>
      <c r="K17" s="6">
        <v>14.86</v>
      </c>
      <c r="L17" s="9">
        <v>866477</v>
      </c>
      <c r="M17" s="13">
        <f t="shared" si="2"/>
        <v>2.2561804473685991</v>
      </c>
      <c r="N17" s="13">
        <v>33.700000000000003</v>
      </c>
      <c r="O17" s="14">
        <v>88798823</v>
      </c>
      <c r="P17" s="16" t="s">
        <v>24</v>
      </c>
      <c r="Q17" s="4"/>
    </row>
    <row r="18" spans="1:17" ht="18" customHeight="1" x14ac:dyDescent="0.2">
      <c r="A18" s="1"/>
      <c r="B18" s="51">
        <v>1.65</v>
      </c>
      <c r="C18" s="58">
        <v>60.11</v>
      </c>
      <c r="D18" s="11">
        <v>0.66</v>
      </c>
      <c r="E18" s="6">
        <v>-1.81</v>
      </c>
      <c r="F18" s="9">
        <v>540688</v>
      </c>
      <c r="G18" s="13">
        <f t="shared" si="0"/>
        <v>2.0010965772285312</v>
      </c>
      <c r="H18" s="13">
        <v>30.53</v>
      </c>
      <c r="I18" s="14">
        <v>43992086</v>
      </c>
      <c r="J18" s="11">
        <f t="shared" si="1"/>
        <v>1.7772531958849873</v>
      </c>
      <c r="K18" s="6">
        <v>11.14</v>
      </c>
      <c r="L18" s="9">
        <v>1345510</v>
      </c>
      <c r="M18" s="13">
        <f t="shared" si="2"/>
        <v>1.8593684607513217</v>
      </c>
      <c r="N18" s="13">
        <v>26.94</v>
      </c>
      <c r="O18" s="14">
        <v>73181084</v>
      </c>
      <c r="P18" s="16" t="s">
        <v>25</v>
      </c>
      <c r="Q18" s="3"/>
    </row>
    <row r="19" spans="1:17" ht="18" customHeight="1" x14ac:dyDescent="0.2">
      <c r="A19" s="1"/>
      <c r="B19" s="51">
        <v>-4.59</v>
      </c>
      <c r="C19" s="58">
        <v>46.23</v>
      </c>
      <c r="D19" s="11">
        <v>1.5</v>
      </c>
      <c r="E19" s="6">
        <v>11.38</v>
      </c>
      <c r="F19" s="9">
        <v>1240102</v>
      </c>
      <c r="G19" s="13">
        <f t="shared" si="0"/>
        <v>1.4041709353908014</v>
      </c>
      <c r="H19" s="13">
        <v>38.64</v>
      </c>
      <c r="I19" s="14">
        <v>30869279</v>
      </c>
      <c r="J19" s="11">
        <f t="shared" si="1"/>
        <v>0.54737934901555096</v>
      </c>
      <c r="K19" s="6">
        <v>-6.43</v>
      </c>
      <c r="L19" s="9">
        <v>414406</v>
      </c>
      <c r="M19" s="13">
        <f t="shared" si="2"/>
        <v>1.6964391012371027</v>
      </c>
      <c r="N19" s="13">
        <v>52.41</v>
      </c>
      <c r="O19" s="14">
        <v>66768505</v>
      </c>
      <c r="P19" s="16" t="s">
        <v>26</v>
      </c>
      <c r="Q19" s="3"/>
    </row>
    <row r="20" spans="1:17" ht="18" customHeight="1" x14ac:dyDescent="0.2">
      <c r="A20" s="1"/>
      <c r="B20" s="51">
        <v>65.19</v>
      </c>
      <c r="C20" s="58">
        <v>75.7</v>
      </c>
      <c r="D20" s="11">
        <v>0.48</v>
      </c>
      <c r="E20" s="6">
        <v>596350.75</v>
      </c>
      <c r="F20" s="9">
        <v>399622</v>
      </c>
      <c r="G20" s="13">
        <f t="shared" si="0"/>
        <v>2.1143020083013995</v>
      </c>
      <c r="H20" s="13">
        <v>95863.32</v>
      </c>
      <c r="I20" s="14">
        <v>46480793</v>
      </c>
      <c r="J20" s="11">
        <f t="shared" si="1"/>
        <v>0.1854194280425645</v>
      </c>
      <c r="K20" s="6">
        <v>6537.16</v>
      </c>
      <c r="L20" s="9">
        <v>140376</v>
      </c>
      <c r="M20" s="13">
        <f t="shared" si="2"/>
        <v>1.5600284962970321</v>
      </c>
      <c r="N20" s="13">
        <v>13220.62</v>
      </c>
      <c r="O20" s="14">
        <v>61399652</v>
      </c>
      <c r="P20" s="16" t="s">
        <v>30</v>
      </c>
      <c r="Q20" s="3"/>
    </row>
    <row r="21" spans="1:17" ht="18" customHeight="1" x14ac:dyDescent="0.2">
      <c r="A21" s="1"/>
      <c r="B21" s="51">
        <v>-21.78</v>
      </c>
      <c r="C21" s="58">
        <v>44.25</v>
      </c>
      <c r="D21" s="11">
        <v>0.36</v>
      </c>
      <c r="E21" s="6">
        <v>-31.67</v>
      </c>
      <c r="F21" s="9">
        <v>298203</v>
      </c>
      <c r="G21" s="13">
        <f t="shared" si="0"/>
        <v>1.2164203838656078</v>
      </c>
      <c r="H21" s="13">
        <v>26.18</v>
      </c>
      <c r="I21" s="14">
        <v>26741772.859999999</v>
      </c>
      <c r="J21" s="11">
        <f t="shared" si="1"/>
        <v>1.5412256869309935</v>
      </c>
      <c r="K21" s="6">
        <v>44.18</v>
      </c>
      <c r="L21" s="9">
        <v>1166820</v>
      </c>
      <c r="M21" s="13">
        <f t="shared" si="2"/>
        <v>1.5354056014895976</v>
      </c>
      <c r="N21" s="13">
        <v>88.26</v>
      </c>
      <c r="O21" s="14">
        <v>60430543.310000002</v>
      </c>
      <c r="P21" s="16" t="s">
        <v>27</v>
      </c>
      <c r="Q21" s="3"/>
    </row>
    <row r="22" spans="1:17" ht="18" customHeight="1" x14ac:dyDescent="0.2">
      <c r="A22" s="1"/>
      <c r="B22" s="51">
        <v>-10.77</v>
      </c>
      <c r="C22" s="58">
        <v>50.31</v>
      </c>
      <c r="D22" s="11">
        <v>0.22</v>
      </c>
      <c r="E22" s="6">
        <v>-19.010000000000002</v>
      </c>
      <c r="F22" s="9">
        <v>182617</v>
      </c>
      <c r="G22" s="13">
        <f t="shared" si="0"/>
        <v>1.0929526725669576</v>
      </c>
      <c r="H22" s="13">
        <v>26.61</v>
      </c>
      <c r="I22" s="14">
        <v>24027460</v>
      </c>
      <c r="J22" s="11">
        <f t="shared" si="1"/>
        <v>0.87311025596654335</v>
      </c>
      <c r="K22" s="6">
        <v>49.41</v>
      </c>
      <c r="L22" s="9">
        <v>661008</v>
      </c>
      <c r="M22" s="13">
        <f t="shared" si="2"/>
        <v>1.2133634017607877</v>
      </c>
      <c r="N22" s="13">
        <v>53.7</v>
      </c>
      <c r="O22" s="14">
        <v>47755596</v>
      </c>
      <c r="P22" s="16" t="s">
        <v>28</v>
      </c>
      <c r="Q22" s="3"/>
    </row>
    <row r="23" spans="1:17" ht="18" customHeight="1" x14ac:dyDescent="0.2">
      <c r="A23" s="1"/>
      <c r="B23" s="51">
        <v>7.57</v>
      </c>
      <c r="C23" s="58">
        <v>67.430000000000007</v>
      </c>
      <c r="D23" s="11">
        <v>0.44</v>
      </c>
      <c r="E23" s="6">
        <v>16.329999999999998</v>
      </c>
      <c r="F23" s="9">
        <v>359978</v>
      </c>
      <c r="G23" s="13">
        <f t="shared" si="0"/>
        <v>1.4307798910533709</v>
      </c>
      <c r="H23" s="13">
        <v>27.93</v>
      </c>
      <c r="I23" s="14">
        <v>31454250</v>
      </c>
      <c r="J23" s="11">
        <f t="shared" si="1"/>
        <v>1.022603150817325</v>
      </c>
      <c r="K23" s="6">
        <v>-14.5</v>
      </c>
      <c r="L23" s="9">
        <v>774185</v>
      </c>
      <c r="M23" s="13">
        <f t="shared" si="2"/>
        <v>1.1851470267509392</v>
      </c>
      <c r="N23" s="13">
        <v>13.55</v>
      </c>
      <c r="O23" s="14">
        <v>46645055</v>
      </c>
      <c r="P23" s="16" t="s">
        <v>29</v>
      </c>
      <c r="Q23" s="3"/>
    </row>
    <row r="24" spans="1:17" ht="18" customHeight="1" x14ac:dyDescent="0.2">
      <c r="A24" s="1"/>
      <c r="B24" s="51">
        <v>-14.57</v>
      </c>
      <c r="C24" s="58">
        <v>39.86</v>
      </c>
      <c r="D24" s="11">
        <v>0.11</v>
      </c>
      <c r="E24" s="6">
        <v>-27.52</v>
      </c>
      <c r="F24" s="9">
        <v>90672</v>
      </c>
      <c r="G24" s="13">
        <f t="shared" si="0"/>
        <v>0.75401123411245263</v>
      </c>
      <c r="H24" s="13">
        <v>30.43</v>
      </c>
      <c r="I24" s="14">
        <v>16576175</v>
      </c>
      <c r="J24" s="11">
        <f t="shared" si="1"/>
        <v>1.4030064771712765</v>
      </c>
      <c r="K24" s="6">
        <v>38</v>
      </c>
      <c r="L24" s="9">
        <v>1062178</v>
      </c>
      <c r="M24" s="13">
        <f t="shared" si="2"/>
        <v>1.0566329801895651</v>
      </c>
      <c r="N24" s="13">
        <v>78.099999999999994</v>
      </c>
      <c r="O24" s="14">
        <v>41586995</v>
      </c>
      <c r="P24" s="16" t="s">
        <v>32</v>
      </c>
      <c r="Q24" s="3"/>
    </row>
    <row r="25" spans="1:17" ht="18" customHeight="1" x14ac:dyDescent="0.2">
      <c r="A25" s="1"/>
      <c r="B25" s="51">
        <v>7.24</v>
      </c>
      <c r="C25" s="58">
        <v>53.25</v>
      </c>
      <c r="D25" s="11">
        <v>0.2</v>
      </c>
      <c r="E25" s="6">
        <v>38.950000000000003</v>
      </c>
      <c r="F25" s="9">
        <v>165418</v>
      </c>
      <c r="G25" s="13">
        <f t="shared" si="0"/>
        <v>0.54160633758072951</v>
      </c>
      <c r="H25" s="13">
        <v>56.45</v>
      </c>
      <c r="I25" s="14">
        <v>11906668</v>
      </c>
      <c r="J25" s="11">
        <f t="shared" si="1"/>
        <v>0.28530018323073492</v>
      </c>
      <c r="K25" s="6">
        <v>0.11</v>
      </c>
      <c r="L25" s="9">
        <v>215993</v>
      </c>
      <c r="M25" s="13">
        <f t="shared" si="2"/>
        <v>0.56813536332199543</v>
      </c>
      <c r="N25" s="13">
        <v>35.19</v>
      </c>
      <c r="O25" s="14">
        <v>22360690</v>
      </c>
      <c r="P25" s="16" t="s">
        <v>33</v>
      </c>
      <c r="Q25" s="3"/>
    </row>
    <row r="26" spans="1:17" ht="18" customHeight="1" x14ac:dyDescent="0.2">
      <c r="A26" s="1"/>
      <c r="B26" s="51">
        <v>10.64</v>
      </c>
      <c r="C26" s="58">
        <v>50.21</v>
      </c>
      <c r="D26" s="11">
        <v>0.13</v>
      </c>
      <c r="E26" s="6">
        <v>71.48</v>
      </c>
      <c r="F26" s="9">
        <v>111079</v>
      </c>
      <c r="G26" s="13">
        <f t="shared" si="0"/>
        <v>0.42069220556674741</v>
      </c>
      <c r="H26" s="13">
        <v>56.97</v>
      </c>
      <c r="I26" s="14">
        <v>9248493</v>
      </c>
      <c r="J26" s="11">
        <f t="shared" si="1"/>
        <v>0.62054404624802451</v>
      </c>
      <c r="K26" s="6">
        <v>9</v>
      </c>
      <c r="L26" s="9">
        <v>469797</v>
      </c>
      <c r="M26" s="13">
        <f t="shared" si="2"/>
        <v>0.46802532818321629</v>
      </c>
      <c r="N26" s="13">
        <v>23.73</v>
      </c>
      <c r="O26" s="14">
        <v>18420556</v>
      </c>
      <c r="P26" s="16" t="s">
        <v>34</v>
      </c>
      <c r="Q26" s="3"/>
    </row>
    <row r="27" spans="1:17" ht="18" customHeight="1" x14ac:dyDescent="0.2">
      <c r="A27" s="1"/>
      <c r="B27" s="52">
        <v>-2.11</v>
      </c>
      <c r="C27" s="58">
        <v>40.11</v>
      </c>
      <c r="D27" s="11">
        <v>0.56999999999999995</v>
      </c>
      <c r="E27" s="7">
        <v>106.78</v>
      </c>
      <c r="F27" s="9">
        <v>473217</v>
      </c>
      <c r="G27" s="13">
        <f t="shared" si="0"/>
        <v>0.29918452887143254</v>
      </c>
      <c r="H27" s="15">
        <v>166.84</v>
      </c>
      <c r="I27" s="14">
        <v>6577269.5199999996</v>
      </c>
      <c r="J27" s="11">
        <f t="shared" si="1"/>
        <v>0.680056158934365</v>
      </c>
      <c r="K27" s="7">
        <v>83.49</v>
      </c>
      <c r="L27" s="9">
        <v>514852</v>
      </c>
      <c r="M27" s="13">
        <f t="shared" si="2"/>
        <v>0.41662363505978645</v>
      </c>
      <c r="N27" s="15">
        <v>180.83</v>
      </c>
      <c r="O27" s="14">
        <v>16397486.5</v>
      </c>
      <c r="P27" s="16" t="s">
        <v>35</v>
      </c>
      <c r="Q27" s="3"/>
    </row>
    <row r="28" spans="1:17" ht="18" customHeight="1" x14ac:dyDescent="0.2">
      <c r="A28" s="1"/>
      <c r="B28" s="51">
        <v>2.66</v>
      </c>
      <c r="C28" s="58">
        <v>58.5</v>
      </c>
      <c r="D28" s="11">
        <v>1.17</v>
      </c>
      <c r="E28" s="6">
        <v>7.33</v>
      </c>
      <c r="F28" s="9">
        <v>967162</v>
      </c>
      <c r="G28" s="13">
        <f t="shared" si="0"/>
        <v>0.3377443399895011</v>
      </c>
      <c r="H28" s="13">
        <v>39.99</v>
      </c>
      <c r="I28" s="14">
        <v>7424968</v>
      </c>
      <c r="J28" s="11">
        <f t="shared" si="1"/>
        <v>0.29605476366558525</v>
      </c>
      <c r="K28" s="6">
        <v>-15.86</v>
      </c>
      <c r="L28" s="9">
        <v>224135</v>
      </c>
      <c r="M28" s="13">
        <f t="shared" si="2"/>
        <v>0.32248916541679151</v>
      </c>
      <c r="N28" s="13">
        <v>33.619999999999997</v>
      </c>
      <c r="O28" s="14">
        <v>12692539</v>
      </c>
      <c r="P28" s="16" t="s">
        <v>36</v>
      </c>
      <c r="Q28" s="3"/>
    </row>
    <row r="29" spans="1:17" ht="18" customHeight="1" x14ac:dyDescent="0.2">
      <c r="A29" s="1"/>
      <c r="B29" s="51">
        <v>1.75</v>
      </c>
      <c r="C29" s="58">
        <v>53.53</v>
      </c>
      <c r="D29" s="11">
        <v>0.05</v>
      </c>
      <c r="E29" s="6">
        <v>19.03</v>
      </c>
      <c r="F29" s="9">
        <v>41014</v>
      </c>
      <c r="G29" s="13">
        <f t="shared" si="0"/>
        <v>0.2980714224409941</v>
      </c>
      <c r="H29" s="13">
        <v>35.35</v>
      </c>
      <c r="I29" s="14">
        <v>6552799</v>
      </c>
      <c r="J29" s="11">
        <f t="shared" si="1"/>
        <v>3.5834071802635301E-2</v>
      </c>
      <c r="K29" s="6">
        <v>-26.64</v>
      </c>
      <c r="L29" s="9">
        <v>27129</v>
      </c>
      <c r="M29" s="13">
        <f t="shared" si="2"/>
        <v>0.31104921343511382</v>
      </c>
      <c r="N29" s="13">
        <v>30.95</v>
      </c>
      <c r="O29" s="14">
        <v>12242285</v>
      </c>
      <c r="P29" s="16" t="s">
        <v>37</v>
      </c>
      <c r="Q29" s="3"/>
    </row>
    <row r="30" spans="1:17" ht="18" customHeight="1" x14ac:dyDescent="0.2">
      <c r="A30" s="1"/>
      <c r="B30" s="51">
        <v>2.17</v>
      </c>
      <c r="C30" s="58">
        <v>49.59</v>
      </c>
      <c r="D30" s="11">
        <v>0.44</v>
      </c>
      <c r="E30" s="6">
        <v>139.94999999999999</v>
      </c>
      <c r="F30" s="9">
        <v>363083</v>
      </c>
      <c r="G30" s="13">
        <f t="shared" si="0"/>
        <v>0.24219330241310133</v>
      </c>
      <c r="H30" s="13">
        <v>120.01</v>
      </c>
      <c r="I30" s="14">
        <v>5324375</v>
      </c>
      <c r="J30" s="11">
        <f t="shared" si="1"/>
        <v>0.30894123955878111</v>
      </c>
      <c r="K30" s="6">
        <v>4.63</v>
      </c>
      <c r="L30" s="9">
        <v>233891</v>
      </c>
      <c r="M30" s="13">
        <f t="shared" si="2"/>
        <v>0.27280205241836569</v>
      </c>
      <c r="N30" s="13">
        <v>110.37</v>
      </c>
      <c r="O30" s="14">
        <v>10736952</v>
      </c>
      <c r="P30" s="16" t="s">
        <v>38</v>
      </c>
      <c r="Q30" s="3"/>
    </row>
    <row r="31" spans="1:17" ht="18" customHeight="1" x14ac:dyDescent="0.2">
      <c r="A31" s="1"/>
      <c r="B31" s="52">
        <v>-17.88</v>
      </c>
      <c r="C31" s="58">
        <v>70.22</v>
      </c>
      <c r="D31" s="11">
        <v>0.46</v>
      </c>
      <c r="E31" s="39">
        <v>-49.55</v>
      </c>
      <c r="F31" s="9">
        <v>375987</v>
      </c>
      <c r="G31" s="13">
        <f t="shared" si="0"/>
        <v>0.27005912731177406</v>
      </c>
      <c r="H31" s="15">
        <v>-13.78</v>
      </c>
      <c r="I31" s="14">
        <v>5936977</v>
      </c>
      <c r="J31" s="11">
        <f t="shared" si="1"/>
        <v>0.39410082071767022</v>
      </c>
      <c r="K31" s="7">
        <v>35.020000000000003</v>
      </c>
      <c r="L31" s="9">
        <v>298363</v>
      </c>
      <c r="M31" s="13">
        <f t="shared" si="2"/>
        <v>0.21483147145514983</v>
      </c>
      <c r="N31" s="15">
        <v>8.19</v>
      </c>
      <c r="O31" s="14">
        <v>8455344</v>
      </c>
      <c r="P31" s="16" t="s">
        <v>39</v>
      </c>
      <c r="Q31" s="3"/>
    </row>
    <row r="32" spans="1:17" ht="18" customHeight="1" x14ac:dyDescent="0.2">
      <c r="A32" s="1"/>
      <c r="B32" s="51">
        <v>-13.92</v>
      </c>
      <c r="C32" s="58">
        <v>88.26</v>
      </c>
      <c r="D32" s="11">
        <v>0.02</v>
      </c>
      <c r="E32" s="6">
        <v>193.43</v>
      </c>
      <c r="F32" s="9">
        <v>20053</v>
      </c>
      <c r="G32" s="13">
        <f t="shared" si="0"/>
        <v>0.14504983321216758</v>
      </c>
      <c r="H32" s="13">
        <v>242.32</v>
      </c>
      <c r="I32" s="14">
        <v>3188774</v>
      </c>
      <c r="J32" s="11">
        <f t="shared" si="1"/>
        <v>1.0615888351129046E-2</v>
      </c>
      <c r="K32" s="6">
        <v>9.6</v>
      </c>
      <c r="L32" s="9">
        <v>8037</v>
      </c>
      <c r="M32" s="13">
        <f t="shared" si="2"/>
        <v>9.1801489700816391E-2</v>
      </c>
      <c r="N32" s="13">
        <v>296.33999999999997</v>
      </c>
      <c r="O32" s="14">
        <v>3613126</v>
      </c>
      <c r="P32" s="16" t="s">
        <v>31</v>
      </c>
      <c r="Q32" s="3"/>
    </row>
    <row r="33" spans="1:17" ht="18" customHeight="1" x14ac:dyDescent="0.2">
      <c r="A33" s="1"/>
      <c r="B33" s="52" t="s">
        <v>40</v>
      </c>
      <c r="C33" s="58">
        <v>0.03</v>
      </c>
      <c r="D33" s="11">
        <v>0</v>
      </c>
      <c r="E33" s="7" t="s">
        <v>40</v>
      </c>
      <c r="F33" s="9">
        <v>1</v>
      </c>
      <c r="G33" s="13">
        <f t="shared" si="0"/>
        <v>4.5487649238286433E-6</v>
      </c>
      <c r="H33" s="15" t="s">
        <v>40</v>
      </c>
      <c r="I33" s="14">
        <v>100</v>
      </c>
      <c r="J33" s="17">
        <f t="shared" si="1"/>
        <v>2.5664639873390241E-3</v>
      </c>
      <c r="K33" s="7" t="s">
        <v>40</v>
      </c>
      <c r="L33" s="9">
        <v>1943</v>
      </c>
      <c r="M33" s="13">
        <f t="shared" si="2"/>
        <v>8.2766840890685089E-3</v>
      </c>
      <c r="N33" s="15" t="s">
        <v>40</v>
      </c>
      <c r="O33" s="14">
        <v>325754</v>
      </c>
      <c r="P33" s="16" t="s">
        <v>42</v>
      </c>
      <c r="Q33" s="3"/>
    </row>
    <row r="34" spans="1:17" ht="18" customHeight="1" x14ac:dyDescent="0.2">
      <c r="A34" s="1"/>
      <c r="B34" s="53" t="s">
        <v>40</v>
      </c>
      <c r="C34" s="59">
        <v>0</v>
      </c>
      <c r="D34" s="19">
        <v>0</v>
      </c>
      <c r="E34" s="20" t="s">
        <v>40</v>
      </c>
      <c r="F34" s="21">
        <v>0</v>
      </c>
      <c r="G34" s="18">
        <f t="shared" si="0"/>
        <v>0</v>
      </c>
      <c r="H34" s="18" t="s">
        <v>40</v>
      </c>
      <c r="I34" s="22">
        <v>0</v>
      </c>
      <c r="J34" s="37">
        <f t="shared" si="1"/>
        <v>5.151420252507563E-5</v>
      </c>
      <c r="K34" s="20" t="s">
        <v>40</v>
      </c>
      <c r="L34" s="21">
        <v>39</v>
      </c>
      <c r="M34" s="23">
        <f t="shared" si="2"/>
        <v>1.6603980464418764E-3</v>
      </c>
      <c r="N34" s="18" t="s">
        <v>40</v>
      </c>
      <c r="O34" s="22">
        <v>65350</v>
      </c>
      <c r="P34" s="24" t="s">
        <v>43</v>
      </c>
      <c r="Q34" s="3"/>
    </row>
    <row r="35" spans="1:17" ht="18" customHeight="1" x14ac:dyDescent="0.2">
      <c r="A35" s="1"/>
      <c r="B35" s="54" t="s">
        <v>40</v>
      </c>
      <c r="C35" s="60">
        <v>0</v>
      </c>
      <c r="D35" s="41">
        <v>0</v>
      </c>
      <c r="E35" s="42" t="s">
        <v>40</v>
      </c>
      <c r="F35" s="43">
        <v>0</v>
      </c>
      <c r="G35" s="40">
        <f t="shared" si="0"/>
        <v>0</v>
      </c>
      <c r="H35" s="40" t="s">
        <v>40</v>
      </c>
      <c r="I35" s="44">
        <v>0</v>
      </c>
      <c r="J35" s="48">
        <f t="shared" si="1"/>
        <v>7.8592180775435892E-4</v>
      </c>
      <c r="K35" s="42" t="s">
        <v>40</v>
      </c>
      <c r="L35" s="43">
        <v>595</v>
      </c>
      <c r="M35" s="45">
        <f t="shared" si="2"/>
        <v>1.4377502289512989E-3</v>
      </c>
      <c r="N35" s="40" t="s">
        <v>40</v>
      </c>
      <c r="O35" s="44">
        <v>56587.02</v>
      </c>
      <c r="P35" s="46" t="s">
        <v>41</v>
      </c>
      <c r="Q35" s="3"/>
    </row>
    <row r="36" spans="1:17" ht="18" customHeight="1" thickBot="1" x14ac:dyDescent="0.25">
      <c r="A36" s="1"/>
      <c r="B36" s="55" t="s">
        <v>40</v>
      </c>
      <c r="C36" s="61">
        <v>0</v>
      </c>
      <c r="D36" s="32">
        <v>0</v>
      </c>
      <c r="E36" s="33" t="s">
        <v>40</v>
      </c>
      <c r="F36" s="34">
        <v>0</v>
      </c>
      <c r="G36" s="31">
        <f t="shared" si="0"/>
        <v>0</v>
      </c>
      <c r="H36" s="31" t="s">
        <v>40</v>
      </c>
      <c r="I36" s="35">
        <v>0</v>
      </c>
      <c r="J36" s="38">
        <f t="shared" si="1"/>
        <v>2.2454908792981684E-5</v>
      </c>
      <c r="K36" s="33" t="s">
        <v>40</v>
      </c>
      <c r="L36" s="34">
        <v>17</v>
      </c>
      <c r="M36" s="47">
        <f t="shared" ref="M36" si="3">O36/$O$37*100</f>
        <v>2.0512382152100702E-4</v>
      </c>
      <c r="N36" s="31" t="s">
        <v>40</v>
      </c>
      <c r="O36" s="35">
        <v>8073.27</v>
      </c>
      <c r="P36" s="36" t="s">
        <v>45</v>
      </c>
      <c r="Q36" s="3"/>
    </row>
    <row r="37" spans="1:17" ht="18" customHeight="1" thickBot="1" x14ac:dyDescent="0.25">
      <c r="A37" s="1"/>
      <c r="B37" s="56">
        <v>-0.06</v>
      </c>
      <c r="C37" s="62">
        <v>55.86</v>
      </c>
      <c r="D37" s="26">
        <v>100</v>
      </c>
      <c r="E37" s="27">
        <v>23.37</v>
      </c>
      <c r="F37" s="28">
        <v>82422150</v>
      </c>
      <c r="G37" s="25">
        <v>100</v>
      </c>
      <c r="H37" s="25">
        <v>58</v>
      </c>
      <c r="I37" s="29">
        <v>2198398942.8899999</v>
      </c>
      <c r="J37" s="26">
        <v>100</v>
      </c>
      <c r="K37" s="27">
        <v>8.07</v>
      </c>
      <c r="L37" s="28">
        <v>75707277</v>
      </c>
      <c r="M37" s="25">
        <v>100</v>
      </c>
      <c r="N37" s="25">
        <v>58.17</v>
      </c>
      <c r="O37" s="29">
        <v>3935803233.4499998</v>
      </c>
      <c r="P37" s="30" t="s">
        <v>44</v>
      </c>
      <c r="Q37" s="1"/>
    </row>
    <row r="38" spans="1:17" x14ac:dyDescent="0.2">
      <c r="J38" s="49"/>
      <c r="O38" s="5"/>
    </row>
    <row r="39" spans="1:17" x14ac:dyDescent="0.2">
      <c r="O39" s="5"/>
    </row>
  </sheetData>
  <sortState ref="B18:P37">
    <sortCondition descending="1" ref="O18:O37"/>
  </sortState>
  <mergeCells count="7">
    <mergeCell ref="P3:P4"/>
    <mergeCell ref="B2:P2"/>
    <mergeCell ref="B3:C3"/>
    <mergeCell ref="D3:F3"/>
    <mergeCell ref="G3:I3"/>
    <mergeCell ref="J3:L3"/>
    <mergeCell ref="M3:O3"/>
  </mergeCells>
  <printOptions horizontalCentered="1" verticalCentered="1"/>
  <pageMargins left="0.196850393700787" right="0.196850393700787" top="0.196850393700787" bottom="0.196850393700787" header="0.196850393700787" footer="0.196850393700787"/>
  <pageSetup paperSize="9" scale="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شرکتی 11</vt:lpstr>
      <vt:lpstr>'شرکتی 11'!Print_Area</vt:lpstr>
      <vt:lpstr>'شرکتی 11'!Print_Titles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Pedram Sadeghzadeh</cp:lastModifiedBy>
  <cp:lastPrinted>2025-03-03T10:26:42Z</cp:lastPrinted>
  <dcterms:created xsi:type="dcterms:W3CDTF">2024-10-05T08:18:57Z</dcterms:created>
  <dcterms:modified xsi:type="dcterms:W3CDTF">2025-03-05T08:41:37Z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